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mo\Desktop\Skola\Vyucba\Maticovy pocet\"/>
    </mc:Choice>
  </mc:AlternateContent>
  <xr:revisionPtr revIDLastSave="0" documentId="13_ncr:1_{3B60D94F-81FD-4458-8BDF-8DCC1D883719}" xr6:coauthVersionLast="47" xr6:coauthVersionMax="47" xr10:uidLastSave="{00000000-0000-0000-0000-000000000000}"/>
  <bookViews>
    <workbookView xWindow="-120" yWindow="-120" windowWidth="29040" windowHeight="15720" tabRatio="205" xr2:uid="{00000000-000D-0000-FFFF-FFFF00000000}"/>
  </bookViews>
  <sheets>
    <sheet name="List1" sheetId="1" r:id="rId1"/>
  </sheets>
  <definedNames>
    <definedName name="HTML_1">#REF!</definedName>
    <definedName name="HTML_2">#REF!</definedName>
    <definedName name="HTML_3">#REF!</definedName>
    <definedName name="HTML_4">#REF!</definedName>
    <definedName name="HTML_all">#REF!</definedName>
    <definedName name="HTML_tables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9" i="1" l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E4" i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35" i="1"/>
  <c r="R36" i="1"/>
  <c r="R37" i="1"/>
  <c r="R38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B57" i="1"/>
  <c r="R56" i="1" l="1"/>
</calcChain>
</file>

<file path=xl/sharedStrings.xml><?xml version="1.0" encoding="utf-8"?>
<sst xmlns="http://schemas.openxmlformats.org/spreadsheetml/2006/main" count="126" uniqueCount="89">
  <si>
    <t>Meno</t>
  </si>
  <si>
    <t>Priezvisko</t>
  </si>
  <si>
    <t>Program</t>
  </si>
  <si>
    <t>Celkom</t>
  </si>
  <si>
    <t>Spolu</t>
  </si>
  <si>
    <t>Počet študentov</t>
  </si>
  <si>
    <t>2PMA</t>
  </si>
  <si>
    <t>Adam</t>
  </si>
  <si>
    <t>2DAV</t>
  </si>
  <si>
    <t>Počty bonusových bodov</t>
  </si>
  <si>
    <t>Ďalšie</t>
  </si>
  <si>
    <t>3DAV</t>
  </si>
  <si>
    <t>Kristína</t>
  </si>
  <si>
    <t>Martin</t>
  </si>
  <si>
    <t>Jakub</t>
  </si>
  <si>
    <t>Simona</t>
  </si>
  <si>
    <t>Skaloš</t>
  </si>
  <si>
    <t>Timotej</t>
  </si>
  <si>
    <t>Adriana</t>
  </si>
  <si>
    <t>Bachilo</t>
  </si>
  <si>
    <t>Bakus</t>
  </si>
  <si>
    <t>Bohdan</t>
  </si>
  <si>
    <t>Bankov</t>
  </si>
  <si>
    <t>Michal</t>
  </si>
  <si>
    <t>Cidorík</t>
  </si>
  <si>
    <t>Kristóf</t>
  </si>
  <si>
    <t>Cseh</t>
  </si>
  <si>
    <t>Artem</t>
  </si>
  <si>
    <t>Dubovyi</t>
  </si>
  <si>
    <t>Sofia</t>
  </si>
  <si>
    <t>Ghelli</t>
  </si>
  <si>
    <t>Agáta</t>
  </si>
  <si>
    <t>Harmanová</t>
  </si>
  <si>
    <t>Jakub Samuel</t>
  </si>
  <si>
    <t>Hlavatý</t>
  </si>
  <si>
    <t>Ivan</t>
  </si>
  <si>
    <t>Hoban</t>
  </si>
  <si>
    <t>Igaz</t>
  </si>
  <si>
    <t>Knappová</t>
  </si>
  <si>
    <t>Maria</t>
  </si>
  <si>
    <t>Krasnahalovaya</t>
  </si>
  <si>
    <t>Vitalii</t>
  </si>
  <si>
    <t>Kuzmenko</t>
  </si>
  <si>
    <t>Alica</t>
  </si>
  <si>
    <t>Kvasňáková</t>
  </si>
  <si>
    <t>Makarová</t>
  </si>
  <si>
    <t>Dóra</t>
  </si>
  <si>
    <t>Márkus</t>
  </si>
  <si>
    <t>Hanna</t>
  </si>
  <si>
    <t>Matrosava</t>
  </si>
  <si>
    <t>Mykyta</t>
  </si>
  <si>
    <t>Miendiukov</t>
  </si>
  <si>
    <t>Mjartan</t>
  </si>
  <si>
    <t>Katarína</t>
  </si>
  <si>
    <t>Orságová</t>
  </si>
  <si>
    <t>Mária</t>
  </si>
  <si>
    <t>Ostertágová</t>
  </si>
  <si>
    <t>Yurii</t>
  </si>
  <si>
    <t>Palchynskyi</t>
  </si>
  <si>
    <t>Pilátová</t>
  </si>
  <si>
    <t>Maksym</t>
  </si>
  <si>
    <t>Radionov</t>
  </si>
  <si>
    <t>Yaroslav</t>
  </si>
  <si>
    <t>Riabikov</t>
  </si>
  <si>
    <t>Norbert</t>
  </si>
  <si>
    <t>Riebesam</t>
  </si>
  <si>
    <t>Oliver</t>
  </si>
  <si>
    <t>Ruman</t>
  </si>
  <si>
    <t>Salčík</t>
  </si>
  <si>
    <t>Nazar</t>
  </si>
  <si>
    <t>Shevchuk</t>
  </si>
  <si>
    <t>Elina</t>
  </si>
  <si>
    <t>Svitlychna</t>
  </si>
  <si>
    <t>Andrej</t>
  </si>
  <si>
    <t>Škoviera</t>
  </si>
  <si>
    <t>Šlahor</t>
  </si>
  <si>
    <t>Matej</t>
  </si>
  <si>
    <t>Treščák</t>
  </si>
  <si>
    <t>Vida</t>
  </si>
  <si>
    <t>Kristián</t>
  </si>
  <si>
    <t>Zoja</t>
  </si>
  <si>
    <t>Virágová</t>
  </si>
  <si>
    <t>3PMA</t>
  </si>
  <si>
    <t>2BIN</t>
  </si>
  <si>
    <t>3DAV/k</t>
  </si>
  <si>
    <t>1DAV</t>
  </si>
  <si>
    <t>Maticová algebra pre štatistikov – ZS 2025/2026</t>
  </si>
  <si>
    <t>Pavel</t>
  </si>
  <si>
    <t>Talanov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</si>
</sst>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4" x14ac:knownFonts="1">
    <font>
      <sz val="10"/>
      <name val="Arial"/>
      <family val="2"/>
      <charset val="238"/>
    </font>
    <font>
      <sz val="10"/>
      <color indexed="2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0" borderId="9" xfId="1" applyNumberFormat="1" applyFont="1" applyFill="1" applyBorder="1" applyAlignment="1" applyProtection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6" xfId="1" applyNumberFormat="1" applyFont="1" applyFill="1" applyBorder="1" applyAlignment="1" applyProtection="1">
      <alignment horizontal="center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12" xfId="0" applyFont="1" applyBorder="1"/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2">
    <cellStyle name="Normal" xfId="0" builtinId="0"/>
    <cellStyle name="nula" xfId="1" xr:uid="{00000000-0005-0000-0000-000001000000}"/>
  </cellStyles>
  <dxfs count="1">
    <dxf>
      <font>
        <b val="0"/>
        <i val="0"/>
        <strike val="0"/>
        <condense val="0"/>
        <extend val="0"/>
        <u val="none"/>
        <sz val="1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" sqref="D1"/>
    </sheetView>
  </sheetViews>
  <sheetFormatPr defaultColWidth="11.5703125" defaultRowHeight="12.75" x14ac:dyDescent="0.2"/>
  <cols>
    <col min="1" max="1" width="14" style="1" customWidth="1"/>
    <col min="2" max="2" width="13" style="1" customWidth="1"/>
    <col min="3" max="3" width="11.5703125" style="1"/>
    <col min="4" max="16" width="5.7109375" style="1" customWidth="1"/>
    <col min="17" max="17" width="7.5703125" style="1" customWidth="1"/>
    <col min="18" max="18" width="11.5703125" style="1"/>
    <col min="19" max="19" width="13.7109375" style="1" customWidth="1"/>
    <col min="20" max="16384" width="11.5703125" style="1"/>
  </cols>
  <sheetData>
    <row r="1" spans="1:18" ht="13.5" thickBot="1" x14ac:dyDescent="0.25"/>
    <row r="2" spans="1:18" ht="13.5" thickBot="1" x14ac:dyDescent="0.25">
      <c r="A2" s="21" t="s">
        <v>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18" x14ac:dyDescent="0.2">
      <c r="A3" s="2"/>
      <c r="B3" s="3"/>
      <c r="C3" s="4"/>
      <c r="D3" s="24" t="s">
        <v>9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3.5" thickBot="1" x14ac:dyDescent="0.25">
      <c r="A4" s="5" t="s">
        <v>0</v>
      </c>
      <c r="B4" s="6" t="s">
        <v>1</v>
      </c>
      <c r="C4" s="6" t="s">
        <v>2</v>
      </c>
      <c r="D4" s="7">
        <v>45924</v>
      </c>
      <c r="E4" s="7">
        <f>D4+7</f>
        <v>45931</v>
      </c>
      <c r="F4" s="7">
        <f t="shared" ref="F4:P4" si="0">E4+7</f>
        <v>45938</v>
      </c>
      <c r="G4" s="7">
        <f t="shared" si="0"/>
        <v>45945</v>
      </c>
      <c r="H4" s="7">
        <f t="shared" si="0"/>
        <v>45952</v>
      </c>
      <c r="I4" s="7">
        <f t="shared" si="0"/>
        <v>45959</v>
      </c>
      <c r="J4" s="7">
        <f t="shared" si="0"/>
        <v>45966</v>
      </c>
      <c r="K4" s="7">
        <f t="shared" si="0"/>
        <v>45973</v>
      </c>
      <c r="L4" s="7">
        <f t="shared" si="0"/>
        <v>45980</v>
      </c>
      <c r="M4" s="7">
        <f t="shared" si="0"/>
        <v>45987</v>
      </c>
      <c r="N4" s="7">
        <f t="shared" si="0"/>
        <v>45994</v>
      </c>
      <c r="O4" s="7">
        <f t="shared" si="0"/>
        <v>46001</v>
      </c>
      <c r="P4" s="7">
        <f t="shared" si="0"/>
        <v>46008</v>
      </c>
      <c r="Q4" s="7" t="s">
        <v>10</v>
      </c>
      <c r="R4" s="8" t="s">
        <v>3</v>
      </c>
    </row>
    <row r="5" spans="1:18" x14ac:dyDescent="0.2">
      <c r="A5" s="9" t="s">
        <v>18</v>
      </c>
      <c r="B5" s="10" t="s">
        <v>19</v>
      </c>
      <c r="C5" s="10" t="s">
        <v>84</v>
      </c>
      <c r="D5" s="10">
        <v>1.5</v>
      </c>
      <c r="E5" s="10">
        <v>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>
        <f t="shared" ref="R5:R55" si="1">MIN(SUM(D5:Q5),10)</f>
        <v>2.5</v>
      </c>
    </row>
    <row r="6" spans="1:18" x14ac:dyDescent="0.2">
      <c r="A6" s="9" t="s">
        <v>13</v>
      </c>
      <c r="B6" s="10" t="s">
        <v>20</v>
      </c>
      <c r="C6" s="10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>
        <f t="shared" si="1"/>
        <v>0</v>
      </c>
    </row>
    <row r="7" spans="1:18" x14ac:dyDescent="0.2">
      <c r="A7" s="12" t="s">
        <v>21</v>
      </c>
      <c r="B7" s="13" t="s">
        <v>22</v>
      </c>
      <c r="C7" s="10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1">
        <f t="shared" si="1"/>
        <v>0</v>
      </c>
    </row>
    <row r="8" spans="1:18" x14ac:dyDescent="0.2">
      <c r="A8" s="12" t="s">
        <v>23</v>
      </c>
      <c r="B8" s="13" t="s">
        <v>24</v>
      </c>
      <c r="C8" s="13" t="s">
        <v>82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>
        <f t="shared" si="1"/>
        <v>0</v>
      </c>
    </row>
    <row r="9" spans="1:18" x14ac:dyDescent="0.2">
      <c r="A9" s="12" t="s">
        <v>25</v>
      </c>
      <c r="B9" s="13" t="s">
        <v>26</v>
      </c>
      <c r="C9" s="13" t="s">
        <v>8</v>
      </c>
      <c r="D9" s="13"/>
      <c r="E9" s="13"/>
      <c r="F9" s="13"/>
      <c r="G9" s="13">
        <v>4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1">
        <f t="shared" si="1"/>
        <v>4</v>
      </c>
    </row>
    <row r="10" spans="1:18" x14ac:dyDescent="0.2">
      <c r="A10" s="12" t="s">
        <v>27</v>
      </c>
      <c r="B10" s="13" t="s">
        <v>28</v>
      </c>
      <c r="C10" s="13" t="s">
        <v>6</v>
      </c>
      <c r="D10" s="13"/>
      <c r="E10" s="13"/>
      <c r="F10" s="13">
        <v>2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1">
        <f t="shared" si="1"/>
        <v>2</v>
      </c>
    </row>
    <row r="11" spans="1:18" x14ac:dyDescent="0.2">
      <c r="A11" s="12" t="s">
        <v>29</v>
      </c>
      <c r="B11" s="13" t="s">
        <v>30</v>
      </c>
      <c r="C11" s="13" t="s">
        <v>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1">
        <f t="shared" si="1"/>
        <v>0</v>
      </c>
    </row>
    <row r="12" spans="1:18" x14ac:dyDescent="0.2">
      <c r="A12" s="12" t="s">
        <v>31</v>
      </c>
      <c r="B12" s="13" t="s">
        <v>32</v>
      </c>
      <c r="C12" s="13" t="s">
        <v>83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1">
        <f t="shared" si="1"/>
        <v>0</v>
      </c>
    </row>
    <row r="13" spans="1:18" x14ac:dyDescent="0.2">
      <c r="A13" s="12" t="s">
        <v>33</v>
      </c>
      <c r="B13" s="13" t="s">
        <v>34</v>
      </c>
      <c r="C13" s="13" t="s">
        <v>8</v>
      </c>
      <c r="D13" s="13"/>
      <c r="E13" s="13"/>
      <c r="F13" s="13"/>
      <c r="G13" s="13">
        <v>1.5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1">
        <f t="shared" si="1"/>
        <v>1.5</v>
      </c>
    </row>
    <row r="14" spans="1:18" x14ac:dyDescent="0.2">
      <c r="A14" s="12" t="s">
        <v>35</v>
      </c>
      <c r="B14" s="13" t="s">
        <v>36</v>
      </c>
      <c r="C14" s="13" t="s">
        <v>6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1">
        <f t="shared" si="1"/>
        <v>0</v>
      </c>
    </row>
    <row r="15" spans="1:18" x14ac:dyDescent="0.2">
      <c r="A15" s="12" t="s">
        <v>7</v>
      </c>
      <c r="B15" s="13" t="s">
        <v>37</v>
      </c>
      <c r="C15" s="13" t="s">
        <v>8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1">
        <f t="shared" si="1"/>
        <v>0</v>
      </c>
    </row>
    <row r="16" spans="1:18" x14ac:dyDescent="0.2">
      <c r="A16" s="12" t="s">
        <v>12</v>
      </c>
      <c r="B16" s="13" t="s">
        <v>38</v>
      </c>
      <c r="C16" s="13" t="s">
        <v>8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1">
        <f t="shared" si="1"/>
        <v>0</v>
      </c>
    </row>
    <row r="17" spans="1:18" x14ac:dyDescent="0.2">
      <c r="A17" s="12" t="s">
        <v>39</v>
      </c>
      <c r="B17" s="13" t="s">
        <v>40</v>
      </c>
      <c r="C17" s="13" t="s">
        <v>84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1">
        <f t="shared" si="1"/>
        <v>0</v>
      </c>
    </row>
    <row r="18" spans="1:18" x14ac:dyDescent="0.2">
      <c r="A18" s="12" t="s">
        <v>41</v>
      </c>
      <c r="B18" s="13" t="s">
        <v>42</v>
      </c>
      <c r="C18" s="13" t="s">
        <v>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1">
        <f t="shared" si="1"/>
        <v>0</v>
      </c>
    </row>
    <row r="19" spans="1:18" x14ac:dyDescent="0.2">
      <c r="A19" s="12" t="s">
        <v>43</v>
      </c>
      <c r="B19" s="13" t="s">
        <v>44</v>
      </c>
      <c r="C19" s="13" t="s">
        <v>8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1">
        <f t="shared" si="1"/>
        <v>0</v>
      </c>
    </row>
    <row r="20" spans="1:18" x14ac:dyDescent="0.2">
      <c r="A20" s="12" t="s">
        <v>15</v>
      </c>
      <c r="B20" s="13" t="s">
        <v>45</v>
      </c>
      <c r="C20" s="13" t="s">
        <v>8</v>
      </c>
      <c r="D20" s="13">
        <v>1.5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1">
        <f t="shared" si="1"/>
        <v>1.5</v>
      </c>
    </row>
    <row r="21" spans="1:18" x14ac:dyDescent="0.2">
      <c r="A21" s="12" t="s">
        <v>46</v>
      </c>
      <c r="B21" s="13" t="s">
        <v>47</v>
      </c>
      <c r="C21" s="13" t="s">
        <v>6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1">
        <f t="shared" si="1"/>
        <v>0</v>
      </c>
    </row>
    <row r="22" spans="1:18" x14ac:dyDescent="0.2">
      <c r="A22" s="12" t="s">
        <v>48</v>
      </c>
      <c r="B22" s="13" t="s">
        <v>49</v>
      </c>
      <c r="C22" s="13" t="s">
        <v>8</v>
      </c>
      <c r="D22" s="13"/>
      <c r="E22" s="13"/>
      <c r="F22" s="13"/>
      <c r="G22" s="13"/>
      <c r="H22" s="13">
        <v>1.5</v>
      </c>
      <c r="I22" s="13"/>
      <c r="J22" s="13"/>
      <c r="K22" s="13"/>
      <c r="L22" s="13"/>
      <c r="M22" s="13"/>
      <c r="N22" s="13"/>
      <c r="O22" s="13"/>
      <c r="P22" s="13"/>
      <c r="Q22" s="13"/>
      <c r="R22" s="11">
        <f t="shared" si="1"/>
        <v>1.5</v>
      </c>
    </row>
    <row r="23" spans="1:18" x14ac:dyDescent="0.2">
      <c r="A23" s="12" t="s">
        <v>50</v>
      </c>
      <c r="B23" s="13" t="s">
        <v>51</v>
      </c>
      <c r="C23" s="13" t="s">
        <v>8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1">
        <f t="shared" si="1"/>
        <v>0</v>
      </c>
    </row>
    <row r="24" spans="1:18" x14ac:dyDescent="0.2">
      <c r="A24" s="12" t="s">
        <v>7</v>
      </c>
      <c r="B24" s="13" t="s">
        <v>52</v>
      </c>
      <c r="C24" s="13" t="s">
        <v>8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1">
        <f t="shared" si="1"/>
        <v>0</v>
      </c>
    </row>
    <row r="25" spans="1:18" x14ac:dyDescent="0.2">
      <c r="A25" s="12" t="s">
        <v>53</v>
      </c>
      <c r="B25" s="13" t="s">
        <v>54</v>
      </c>
      <c r="C25" s="13" t="s">
        <v>8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1">
        <f t="shared" si="1"/>
        <v>0</v>
      </c>
    </row>
    <row r="26" spans="1:18" x14ac:dyDescent="0.2">
      <c r="A26" s="12" t="s">
        <v>55</v>
      </c>
      <c r="B26" s="13" t="s">
        <v>56</v>
      </c>
      <c r="C26" s="13" t="s">
        <v>8</v>
      </c>
      <c r="D26" s="13">
        <v>1.5</v>
      </c>
      <c r="E26" s="13">
        <v>2</v>
      </c>
      <c r="F26" s="13"/>
      <c r="G26" s="13">
        <v>2</v>
      </c>
      <c r="H26" s="13">
        <v>2</v>
      </c>
      <c r="I26" s="13"/>
      <c r="J26" s="13"/>
      <c r="K26" s="13"/>
      <c r="L26" s="13"/>
      <c r="M26" s="13"/>
      <c r="N26" s="13"/>
      <c r="O26" s="13"/>
      <c r="P26" s="13"/>
      <c r="Q26" s="13"/>
      <c r="R26" s="11">
        <f t="shared" si="1"/>
        <v>7.5</v>
      </c>
    </row>
    <row r="27" spans="1:18" x14ac:dyDescent="0.2">
      <c r="A27" s="12" t="s">
        <v>57</v>
      </c>
      <c r="B27" s="13" t="s">
        <v>58</v>
      </c>
      <c r="C27" s="13" t="s">
        <v>84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1">
        <f t="shared" si="1"/>
        <v>0</v>
      </c>
    </row>
    <row r="28" spans="1:18" x14ac:dyDescent="0.2">
      <c r="A28" s="12" t="s">
        <v>12</v>
      </c>
      <c r="B28" s="13" t="s">
        <v>59</v>
      </c>
      <c r="C28" s="13" t="s">
        <v>11</v>
      </c>
      <c r="D28" s="13"/>
      <c r="E28" s="13">
        <v>1.5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1">
        <f t="shared" si="1"/>
        <v>1.5</v>
      </c>
    </row>
    <row r="29" spans="1:18" x14ac:dyDescent="0.2">
      <c r="A29" s="12" t="s">
        <v>60</v>
      </c>
      <c r="B29" s="13" t="s">
        <v>61</v>
      </c>
      <c r="C29" s="13" t="s">
        <v>8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1">
        <f t="shared" si="1"/>
        <v>0</v>
      </c>
    </row>
    <row r="30" spans="1:18" x14ac:dyDescent="0.2">
      <c r="A30" s="12" t="s">
        <v>62</v>
      </c>
      <c r="B30" s="13" t="s">
        <v>63</v>
      </c>
      <c r="C30" s="13" t="s">
        <v>8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>
        <f t="shared" si="1"/>
        <v>0</v>
      </c>
    </row>
    <row r="31" spans="1:18" x14ac:dyDescent="0.2">
      <c r="A31" s="12" t="s">
        <v>64</v>
      </c>
      <c r="B31" s="13" t="s">
        <v>65</v>
      </c>
      <c r="C31" s="13" t="s">
        <v>8</v>
      </c>
      <c r="D31" s="13">
        <v>1.5</v>
      </c>
      <c r="E31" s="13"/>
      <c r="F31" s="13">
        <v>1.5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1">
        <f t="shared" si="1"/>
        <v>3</v>
      </c>
    </row>
    <row r="32" spans="1:18" x14ac:dyDescent="0.2">
      <c r="A32" s="12" t="s">
        <v>66</v>
      </c>
      <c r="B32" s="13" t="s">
        <v>67</v>
      </c>
      <c r="C32" s="13" t="s">
        <v>6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1">
        <f t="shared" si="1"/>
        <v>0</v>
      </c>
    </row>
    <row r="33" spans="1:21" x14ac:dyDescent="0.2">
      <c r="A33" s="12" t="s">
        <v>23</v>
      </c>
      <c r="B33" s="13" t="s">
        <v>68</v>
      </c>
      <c r="C33" s="13" t="s">
        <v>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1">
        <f t="shared" si="1"/>
        <v>0</v>
      </c>
    </row>
    <row r="34" spans="1:21" x14ac:dyDescent="0.2">
      <c r="A34" s="12" t="s">
        <v>69</v>
      </c>
      <c r="B34" s="13" t="s">
        <v>70</v>
      </c>
      <c r="C34" s="13" t="s">
        <v>8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1">
        <f t="shared" si="1"/>
        <v>0</v>
      </c>
    </row>
    <row r="35" spans="1:21" x14ac:dyDescent="0.2">
      <c r="A35" s="12" t="s">
        <v>14</v>
      </c>
      <c r="B35" s="13" t="s">
        <v>16</v>
      </c>
      <c r="C35" s="13" t="s">
        <v>11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1">
        <f t="shared" si="1"/>
        <v>0</v>
      </c>
    </row>
    <row r="36" spans="1:21" x14ac:dyDescent="0.2">
      <c r="A36" s="12" t="s">
        <v>71</v>
      </c>
      <c r="B36" s="13" t="s">
        <v>72</v>
      </c>
      <c r="C36" s="13" t="s">
        <v>84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1">
        <f t="shared" si="1"/>
        <v>0</v>
      </c>
    </row>
    <row r="37" spans="1:21" x14ac:dyDescent="0.2">
      <c r="A37" s="12" t="s">
        <v>73</v>
      </c>
      <c r="B37" s="13" t="s">
        <v>74</v>
      </c>
      <c r="C37" s="13" t="s">
        <v>8</v>
      </c>
      <c r="D37" s="13">
        <v>1.5</v>
      </c>
      <c r="E37" s="13">
        <v>1.5</v>
      </c>
      <c r="F37" s="13"/>
      <c r="G37" s="13">
        <v>2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1">
        <f t="shared" si="1"/>
        <v>5</v>
      </c>
    </row>
    <row r="38" spans="1:21" x14ac:dyDescent="0.2">
      <c r="A38" s="12" t="s">
        <v>23</v>
      </c>
      <c r="B38" s="13" t="s">
        <v>75</v>
      </c>
      <c r="C38" s="13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1">
        <f t="shared" si="1"/>
        <v>0</v>
      </c>
    </row>
    <row r="39" spans="1:21" x14ac:dyDescent="0.2">
      <c r="A39" s="12" t="s">
        <v>87</v>
      </c>
      <c r="B39" s="13" t="s">
        <v>88</v>
      </c>
      <c r="C39" s="13" t="s">
        <v>85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1">
        <f t="shared" si="1"/>
        <v>0</v>
      </c>
    </row>
    <row r="40" spans="1:21" x14ac:dyDescent="0.2">
      <c r="A40" s="12" t="s">
        <v>76</v>
      </c>
      <c r="B40" s="13" t="s">
        <v>77</v>
      </c>
      <c r="C40" s="13" t="s">
        <v>8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1">
        <f t="shared" si="1"/>
        <v>0</v>
      </c>
    </row>
    <row r="41" spans="1:21" x14ac:dyDescent="0.2">
      <c r="A41" s="12" t="s">
        <v>79</v>
      </c>
      <c r="B41" s="13" t="s">
        <v>78</v>
      </c>
      <c r="C41" s="13" t="s">
        <v>8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1">
        <f t="shared" si="1"/>
        <v>0</v>
      </c>
    </row>
    <row r="42" spans="1:21" x14ac:dyDescent="0.2">
      <c r="A42" s="12" t="s">
        <v>17</v>
      </c>
      <c r="B42" s="13" t="s">
        <v>78</v>
      </c>
      <c r="C42" s="13" t="s">
        <v>8</v>
      </c>
      <c r="D42" s="13">
        <v>1.5</v>
      </c>
      <c r="E42" s="13">
        <v>2</v>
      </c>
      <c r="F42" s="13"/>
      <c r="G42" s="13">
        <v>2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1">
        <f t="shared" si="1"/>
        <v>5.5</v>
      </c>
    </row>
    <row r="43" spans="1:21" x14ac:dyDescent="0.2">
      <c r="A43" s="12" t="s">
        <v>80</v>
      </c>
      <c r="B43" s="13" t="s">
        <v>81</v>
      </c>
      <c r="C43" s="13" t="s">
        <v>6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1">
        <f t="shared" si="1"/>
        <v>0</v>
      </c>
    </row>
    <row r="44" spans="1:21" x14ac:dyDescent="0.2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1">
        <f t="shared" si="1"/>
        <v>0</v>
      </c>
      <c r="U44" s="1" t="str">
        <f t="shared" ref="U44:U57" si="2">S44&amp;T44</f>
        <v/>
      </c>
    </row>
    <row r="45" spans="1:21" x14ac:dyDescent="0.2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1">
        <f t="shared" si="1"/>
        <v>0</v>
      </c>
      <c r="U45" s="1" t="str">
        <f t="shared" si="2"/>
        <v/>
      </c>
    </row>
    <row r="46" spans="1:21" x14ac:dyDescent="0.2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1">
        <f t="shared" si="1"/>
        <v>0</v>
      </c>
      <c r="U46" s="1" t="str">
        <f t="shared" si="2"/>
        <v/>
      </c>
    </row>
    <row r="47" spans="1:21" x14ac:dyDescent="0.2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1">
        <f t="shared" si="1"/>
        <v>0</v>
      </c>
      <c r="U47" s="1" t="str">
        <f t="shared" si="2"/>
        <v/>
      </c>
    </row>
    <row r="48" spans="1:21" x14ac:dyDescent="0.2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1">
        <f t="shared" si="1"/>
        <v>0</v>
      </c>
      <c r="U48" s="1" t="str">
        <f t="shared" si="2"/>
        <v/>
      </c>
    </row>
    <row r="49" spans="1:21" x14ac:dyDescent="0.2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1">
        <f t="shared" si="1"/>
        <v>0</v>
      </c>
      <c r="U49" s="1" t="str">
        <f t="shared" si="2"/>
        <v/>
      </c>
    </row>
    <row r="50" spans="1:21" x14ac:dyDescent="0.2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1">
        <f t="shared" si="1"/>
        <v>0</v>
      </c>
      <c r="U50" s="1" t="str">
        <f t="shared" si="2"/>
        <v/>
      </c>
    </row>
    <row r="51" spans="1:21" x14ac:dyDescent="0.2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1">
        <f t="shared" si="1"/>
        <v>0</v>
      </c>
      <c r="U51" s="1" t="str">
        <f t="shared" si="2"/>
        <v/>
      </c>
    </row>
    <row r="52" spans="1:21" x14ac:dyDescent="0.2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1">
        <f t="shared" si="1"/>
        <v>0</v>
      </c>
      <c r="U52" s="1" t="str">
        <f t="shared" si="2"/>
        <v/>
      </c>
    </row>
    <row r="53" spans="1:21" x14ac:dyDescent="0.2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1">
        <f t="shared" si="1"/>
        <v>0</v>
      </c>
      <c r="U53" s="1" t="str">
        <f t="shared" si="2"/>
        <v/>
      </c>
    </row>
    <row r="54" spans="1:21" x14ac:dyDescent="0.2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1">
        <f t="shared" si="1"/>
        <v>0</v>
      </c>
      <c r="U54" s="1" t="str">
        <f t="shared" si="2"/>
        <v/>
      </c>
    </row>
    <row r="55" spans="1:21" ht="13.5" thickBot="1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6">
        <f t="shared" si="1"/>
        <v>0</v>
      </c>
      <c r="U55" s="1" t="str">
        <f t="shared" si="2"/>
        <v/>
      </c>
    </row>
    <row r="56" spans="1:21" ht="13.5" thickBot="1" x14ac:dyDescent="0.25">
      <c r="B56" s="20" t="s">
        <v>4</v>
      </c>
      <c r="C56" s="20"/>
      <c r="D56" s="17">
        <f t="shared" ref="D56:P56" si="3">SUM(D5:D55)</f>
        <v>9</v>
      </c>
      <c r="E56" s="17">
        <f t="shared" si="3"/>
        <v>8</v>
      </c>
      <c r="F56" s="17">
        <f t="shared" si="3"/>
        <v>3.5</v>
      </c>
      <c r="G56" s="17">
        <f t="shared" si="3"/>
        <v>11.5</v>
      </c>
      <c r="H56" s="17">
        <f t="shared" si="3"/>
        <v>3.5</v>
      </c>
      <c r="I56" s="17">
        <f t="shared" si="3"/>
        <v>0</v>
      </c>
      <c r="J56" s="17">
        <f t="shared" si="3"/>
        <v>0</v>
      </c>
      <c r="K56" s="17">
        <f t="shared" si="3"/>
        <v>0</v>
      </c>
      <c r="L56" s="17">
        <f t="shared" si="3"/>
        <v>0</v>
      </c>
      <c r="M56" s="17">
        <f t="shared" si="3"/>
        <v>0</v>
      </c>
      <c r="N56" s="17">
        <f t="shared" si="3"/>
        <v>0</v>
      </c>
      <c r="O56" s="17">
        <f t="shared" si="3"/>
        <v>0</v>
      </c>
      <c r="P56" s="17">
        <f t="shared" si="3"/>
        <v>0</v>
      </c>
      <c r="Q56" s="17"/>
      <c r="R56" s="18">
        <f>SUM(R5:R55)</f>
        <v>35.5</v>
      </c>
      <c r="U56" s="1" t="str">
        <f t="shared" si="2"/>
        <v/>
      </c>
    </row>
    <row r="57" spans="1:21" x14ac:dyDescent="0.2">
      <c r="A57" s="1" t="s">
        <v>5</v>
      </c>
      <c r="B57" s="1">
        <f>COUNTA(A5:A55)</f>
        <v>39</v>
      </c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U57" s="1" t="str">
        <f t="shared" si="2"/>
        <v/>
      </c>
    </row>
    <row r="58" spans="1:21" x14ac:dyDescent="0.2">
      <c r="L58" s="19"/>
    </row>
  </sheetData>
  <sheetProtection selectLockedCells="1" selectUnlockedCells="1"/>
  <mergeCells count="3">
    <mergeCell ref="B56:C56"/>
    <mergeCell ref="A2:R2"/>
    <mergeCell ref="D3:R3"/>
  </mergeCells>
  <conditionalFormatting sqref="R5:R55">
    <cfRule type="cellIs" dxfId="0" priority="1" stopIfTrue="1" operator="equal">
      <formula>0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Rosa</dc:creator>
  <cp:lastModifiedBy>Rosa Samuel</cp:lastModifiedBy>
  <dcterms:created xsi:type="dcterms:W3CDTF">2018-10-02T12:37:33Z</dcterms:created>
  <dcterms:modified xsi:type="dcterms:W3CDTF">2025-10-23T07:54:11Z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e61118c5-b0a2-4b9c-a378-e0d2c7563e2b</vt:lpwstr>
  </property>
</Properties>
</file>